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<sst xmlns="http://schemas.openxmlformats.org/spreadsheetml/2006/main" count="361" uniqueCount="179">
  <si>
    <t>工事費内訳書</t>
  </si>
  <si>
    <t>住　　　　所</t>
  </si>
  <si>
    <t>商号又は名称</t>
  </si>
  <si>
    <t>代 表 者 名</t>
  </si>
  <si>
    <t>工 事 名</t>
  </si>
  <si>
    <t>Ｒ６那土　国道１９３号　那賀・平谷　（Ｒ５災４９）道路復旧工事（４）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</si>
  <si>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</si>
  <si>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</si>
  <si>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</si>
  <si>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</si>
  <si>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</si>
  <si>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</si>
  <si>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橋梁下部</t>
  </si>
  <si>
    <t>式</t>
  </si>
  <si>
    <t>工場製作工</t>
  </si>
  <si>
    <t>工場塗装工</t>
  </si>
  <si>
    <t>鋼管杭 前処理(製品ﾌﾞﾗｽﾄ)</t>
  </si>
  <si>
    <t>m2</t>
  </si>
  <si>
    <t>鋼管杭 工場塗装
　C-5塗装相当</t>
  </si>
  <si>
    <t>鋼橋上部</t>
  </si>
  <si>
    <t>桁製作工</t>
  </si>
  <si>
    <t xml:space="preserve">製作加工　</t>
  </si>
  <si>
    <t>t</t>
  </si>
  <si>
    <t>前処理(製品ﾌﾞﾗｽﾄ)</t>
  </si>
  <si>
    <t>下塗
　主桁 添接部
　無機ｼﾞﾝｸﾘｯﾁﾍﾟｲﾝﾄ(75μｍ)</t>
  </si>
  <si>
    <t>下塗　F-11相当(C-5系)
　主桁 添接部(ｺﾝｸﾘｰﾄ接触面)
　無機ｼﾞﾝｸﾘｯﾁﾍﾟｲﾝﾄ(30μｍ)</t>
  </si>
  <si>
    <t>下塗
　主桁･横桁･縦桁 一般部
　C-5塗装相当</t>
  </si>
  <si>
    <t>中塗
　主桁･横桁･縦桁 一般部
　C-5塗装相当</t>
  </si>
  <si>
    <t>上塗
　主桁･横桁･縦桁 一般部
　C-5塗装相当</t>
  </si>
  <si>
    <t>工場純工事費</t>
  </si>
  <si>
    <t>工場管理費</t>
  </si>
  <si>
    <t>（工場製作原価）</t>
  </si>
  <si>
    <t>道路改良</t>
  </si>
  <si>
    <t>道路土工</t>
  </si>
  <si>
    <t>掘削工</t>
  </si>
  <si>
    <t>掘削　
　油圧ｸﾗﾑｼｪﾙ ﾃﾚｽｺﾋﾟｯｸ式</t>
  </si>
  <si>
    <t>m3</t>
  </si>
  <si>
    <t>積込(ﾙｰｽﾞ)</t>
  </si>
  <si>
    <t>残土処理工</t>
  </si>
  <si>
    <t>土砂等運搬</t>
  </si>
  <si>
    <t>残土等処分</t>
  </si>
  <si>
    <t>法面工</t>
  </si>
  <si>
    <t>法面保護</t>
  </si>
  <si>
    <t xml:space="preserve">植生ﾏｯﾄ　</t>
  </si>
  <si>
    <t>法面整形</t>
  </si>
  <si>
    <t>人力法面掘削</t>
  </si>
  <si>
    <t>構造物撤去工</t>
  </si>
  <si>
    <t>構造物取壊し工</t>
  </si>
  <si>
    <t>ｺﾝｸﾘｰﾄ構造物取壊し　
　ﾛﾝｸﾞｱｰﾑ型+ｺﾝｸﾘｰﾄ圧砕機+ｸﾗﾑｼｪﾙ</t>
  </si>
  <si>
    <t>ｺﾝｸﾘｰﾄ構造物取壊し
　通常施工</t>
  </si>
  <si>
    <t>ｺﾝｸﾘｰﾄ殻運搬･処分</t>
  </si>
  <si>
    <t>舗装版切断</t>
  </si>
  <si>
    <t>m</t>
  </si>
  <si>
    <t>舗装版破砕　
　ｺﾝｸﾘｰﾄﾌﾞﾚｰｶｰ施工</t>
  </si>
  <si>
    <t>舗装版(ｱｽﾌｧﾙﾄ殻)小割･積込
　ﾛﾝｸﾞｱｰﾑ型+ｺﾝｸﾘｰﾄ圧砕機+ｸﾗﾑｼｪﾙ</t>
  </si>
  <si>
    <t>ｱｽﾌｧﾙﾄ殻運搬･処分</t>
  </si>
  <si>
    <t>汚泥処分費</t>
  </si>
  <si>
    <t>運搬処理工</t>
  </si>
  <si>
    <t>崩壊部からの搬出
　油圧ｸﾗﾑｼｪﾙ ﾃﾚｽｺﾋﾟｯｸ式</t>
  </si>
  <si>
    <t>現場発生品運搬</t>
  </si>
  <si>
    <t>ｽｸﾗｯﾌﾟ控除</t>
  </si>
  <si>
    <t>工場製品輸送工</t>
  </si>
  <si>
    <t>輸送工</t>
  </si>
  <si>
    <t>輸送</t>
  </si>
  <si>
    <t>現場取卸(鋼管杭)</t>
  </si>
  <si>
    <t>鋼製橋脚工</t>
  </si>
  <si>
    <t>場所打杭工</t>
  </si>
  <si>
    <t>場所打杭(鋼管杭)
　鋼管杭連行型ﾀﾞｳﾝｻﾞﾎｰﾙﾊﾝﾏ削孔
　(ｽｰﾊﾟｰﾒｯｸｽﾋﾞｯﾄ)</t>
  </si>
  <si>
    <t>本</t>
  </si>
  <si>
    <t>杭打ち機材分解･組立費</t>
  </si>
  <si>
    <t>回</t>
  </si>
  <si>
    <t>ｹｰｼﾝｸﾞﾄｯﾌﾟ取付</t>
  </si>
  <si>
    <t>個</t>
  </si>
  <si>
    <t xml:space="preserve">残土等処分　</t>
  </si>
  <si>
    <t>芯出し</t>
  </si>
  <si>
    <t>杭頭切断</t>
  </si>
  <si>
    <t>ｍ</t>
  </si>
  <si>
    <t>杭頭切断部ｽｸﾗｯﾌﾟ</t>
  </si>
  <si>
    <t>鋼管杭 継手溶接
　(気中部 溶接部)</t>
  </si>
  <si>
    <t>銅バンド</t>
  </si>
  <si>
    <t>現場塗装工</t>
  </si>
  <si>
    <t>素地調整
　現場ﾌﾞﾗｽﾄ処理</t>
  </si>
  <si>
    <t>下塗
　継手溶接部
　F-13仕様(C-5系)</t>
  </si>
  <si>
    <t>中塗
　継手溶接部
　F-13仕様(C-5系)</t>
  </si>
  <si>
    <t>上塗
　継手溶接部
　F-13仕様(C-5系)</t>
  </si>
  <si>
    <t>仮設工
　杭打ち仮設工</t>
  </si>
  <si>
    <t>定規工</t>
  </si>
  <si>
    <t>足場･支保工</t>
  </si>
  <si>
    <t>仮設足場工</t>
  </si>
  <si>
    <t>掛m2</t>
  </si>
  <si>
    <t>現場取卸(鋼桁)</t>
  </si>
  <si>
    <t>鋼橋架設工</t>
  </si>
  <si>
    <t>格点桁架設工</t>
  </si>
  <si>
    <t>杭頭ﾌﾞﾛｯｸ設置工</t>
  </si>
  <si>
    <t>基</t>
  </si>
  <si>
    <t>架設工</t>
  </si>
  <si>
    <t>本締工</t>
  </si>
  <si>
    <t>現場溶接工
　格点桁溶接工</t>
  </si>
  <si>
    <t>架設用資機材</t>
  </si>
  <si>
    <t>ﾋﾟﾝﾃｰﾙ処理工</t>
  </si>
  <si>
    <t>ｽﾗﾌﾞｱﾝｶｰ現場曲げ加工</t>
  </si>
  <si>
    <t>橋梁現場塗装工</t>
  </si>
  <si>
    <t>下塗
　添接部,ﾎﾞﾙﾄ部
　F-11塗装相当</t>
  </si>
  <si>
    <t>中塗
　添接部,ﾎﾞﾙﾄ部
　F-11塗装相当</t>
  </si>
  <si>
    <t>上塗
　添接部,ﾎﾞﾙﾄ部
　F-11塗装相当</t>
  </si>
  <si>
    <t>下塗
　外面塗装
　F-13塗装相当</t>
  </si>
  <si>
    <t>中塗
　外面塗装
　F-13塗装相当</t>
  </si>
  <si>
    <t>上塗
　外面塗装
　F-13塗装相当</t>
  </si>
  <si>
    <t>下塗
　高力ﾎﾞﾙﾄ頭部
　F-11塗装相当</t>
  </si>
  <si>
    <t>中塗
　高力ﾎﾞﾙﾄ頭部
　F-11塗装相当</t>
  </si>
  <si>
    <t>上塗
　高力ﾎﾞﾙﾄ頭部
　F-11塗装相当</t>
  </si>
  <si>
    <t>床版工</t>
  </si>
  <si>
    <t>床版架設工　
　鋼製埋込み型枠</t>
  </si>
  <si>
    <t>鋼製型枠工</t>
  </si>
  <si>
    <t>床版資材材料費</t>
  </si>
  <si>
    <t>型枠
　床版木製型枠</t>
  </si>
  <si>
    <t>型枠
　地覆内面木製型枠</t>
  </si>
  <si>
    <t>鉄筋</t>
  </si>
  <si>
    <t>ｾﾗﾐｯｸｱﾝｶｰ M12用</t>
  </si>
  <si>
    <t>ｺﾝｸﾘｰﾄ
　床版ｺﾝｸﾘｰﾄ σck=30N/mm2</t>
  </si>
  <si>
    <t>ｺﾝｸﾘｰﾄ
　地覆ｺﾝｸﾘｰﾄ σck=24N/mm2</t>
  </si>
  <si>
    <t>目地板設置
　地覆目地部</t>
  </si>
  <si>
    <t>床版地覆部足場
　ﾊﾟｲﾌﾟ吊足場(ﾗｰﾒﾝ)</t>
  </si>
  <si>
    <t xml:space="preserve">養生工　</t>
  </si>
  <si>
    <t>ｽﾀｯﾄﾞｼﾞﾍﾞﾙ現場取付工</t>
  </si>
  <si>
    <t>橋面防水工</t>
  </si>
  <si>
    <t xml:space="preserve">防水工　</t>
  </si>
  <si>
    <t>橋面排水工
　ｼｰﾄ系防水</t>
  </si>
  <si>
    <t>床版排水処理</t>
  </si>
  <si>
    <t>箇所</t>
  </si>
  <si>
    <t>橋梁付属物工</t>
  </si>
  <si>
    <t>伸縮装置工</t>
  </si>
  <si>
    <t>鋼･ｺﾞﾑ製伸縮装置 (施工費)</t>
  </si>
  <si>
    <t>鋼･ｺﾞﾑ製伸縮装置 (材料費)</t>
  </si>
  <si>
    <t>排水装置工</t>
  </si>
  <si>
    <t>排水桝
　(材工共)</t>
  </si>
  <si>
    <t>排水管
　(設置費)</t>
  </si>
  <si>
    <t>排水管　
　(材料費)</t>
  </si>
  <si>
    <t>橋梁用防護柵工</t>
  </si>
  <si>
    <t xml:space="preserve">橋梁用防護柵　</t>
  </si>
  <si>
    <t>ｶﾞｰﾄﾞﾚｰﾙ補強鉄筋</t>
  </si>
  <si>
    <t>kg</t>
  </si>
  <si>
    <t>銘板工</t>
  </si>
  <si>
    <t>橋名板</t>
  </si>
  <si>
    <t>枚</t>
  </si>
  <si>
    <t>ｱｽﾌｧﾙﾄ舗装工</t>
  </si>
  <si>
    <t xml:space="preserve">橋面舗装　</t>
  </si>
  <si>
    <t>表層　
　車道部</t>
  </si>
  <si>
    <t>基層
　車道部</t>
  </si>
  <si>
    <t>仮設工</t>
  </si>
  <si>
    <t>工事用道路工</t>
  </si>
  <si>
    <t>敷鉄板
　上流側重機分解組立場</t>
  </si>
  <si>
    <t>敷鉄板 
　上流側回転場</t>
  </si>
  <si>
    <t>仮橋･仮桟橋工</t>
  </si>
  <si>
    <t>覆工板等設置･撤去工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</si>
  <si>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</si>
  <si>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</si>
  <si>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</si>
  <si>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</si>
  <si>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</si>
  <si>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</si>
  <si>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</si>
  <si>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重建設機械分解組立輸送費
　往復</t>
  </si>
  <si>
    <t>仮設材運搬費
　往復</t>
  </si>
  <si>
    <t>役務費</t>
  </si>
  <si>
    <t>電力基本料金</t>
  </si>
  <si>
    <t>技術管理費</t>
  </si>
  <si>
    <t>土質等試験費
　現場溶接品質管理試験費</t>
  </si>
  <si>
    <t>営繕費</t>
  </si>
  <si>
    <t xml:space="preserve">快適ﾄｲﾚ　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</si>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</sst>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64.0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14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4" t="n">
        <v>11.677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15</v>
      </c>
      <c r="D19" s="11"/>
      <c r="E19" s="12" t="s">
        <v>13</v>
      </c>
      <c r="F19" s="13" t="n">
        <v>1.0</v>
      </c>
      <c r="G19" s="15">
        <f>G20+G21+G22+G23+G24+G25+G26+G27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173.0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51.0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102.0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17</v>
      </c>
      <c r="F24" s="13" t="n">
        <v>102.0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17</v>
      </c>
      <c r="F25" s="13" t="n">
        <v>102.0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102.0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17</v>
      </c>
      <c r="F27" s="13" t="n">
        <v>102.0</v>
      </c>
      <c r="G27" s="16"/>
      <c r="I27" s="17" t="n">
        <v>18.0</v>
      </c>
      <c r="J27" s="18" t="n">
        <v>4.0</v>
      </c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5">
        <f>G11+G16</f>
      </c>
      <c r="I28" s="17" t="n">
        <v>19.0</v>
      </c>
      <c r="J28" s="18"/>
    </row>
    <row r="29" ht="42.0" customHeight="true">
      <c r="A29" s="10"/>
      <c r="B29" s="11" t="s">
        <v>30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31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/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5">
        <f>G32+G39+G44</f>
      </c>
      <c r="I31" s="17" t="n">
        <v>22.0</v>
      </c>
      <c r="J31" s="18" t="n">
        <v>1.0</v>
      </c>
    </row>
    <row r="32" ht="42.0" customHeight="true">
      <c r="A32" s="10"/>
      <c r="B32" s="11" t="s">
        <v>33</v>
      </c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35</v>
      </c>
      <c r="E34" s="12" t="s">
        <v>36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36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39</v>
      </c>
      <c r="E37" s="12" t="s">
        <v>36</v>
      </c>
      <c r="F37" s="13" t="n">
        <v>10.0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36</v>
      </c>
      <c r="F38" s="13" t="n">
        <v>70.0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41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42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43</v>
      </c>
      <c r="E41" s="12" t="s">
        <v>17</v>
      </c>
      <c r="F41" s="13" t="n">
        <v>480.0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44</v>
      </c>
      <c r="E42" s="12" t="s">
        <v>17</v>
      </c>
      <c r="F42" s="13" t="n">
        <v>480.0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45</v>
      </c>
      <c r="E43" s="12" t="s">
        <v>36</v>
      </c>
      <c r="F43" s="13" t="n">
        <v>60.0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46</v>
      </c>
      <c r="C44" s="11"/>
      <c r="D44" s="11"/>
      <c r="E44" s="12" t="s">
        <v>13</v>
      </c>
      <c r="F44" s="13" t="n">
        <v>1.0</v>
      </c>
      <c r="G44" s="15">
        <f>G45+G54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47</v>
      </c>
      <c r="D45" s="11"/>
      <c r="E45" s="12" t="s">
        <v>13</v>
      </c>
      <c r="F45" s="13" t="n">
        <v>1.0</v>
      </c>
      <c r="G45" s="15">
        <f>G46+G47+G48+G49+G50+G51+G52+G53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48</v>
      </c>
      <c r="E46" s="12" t="s">
        <v>36</v>
      </c>
      <c r="F46" s="13" t="n">
        <v>44.0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49</v>
      </c>
      <c r="E47" s="12" t="s">
        <v>36</v>
      </c>
      <c r="F47" s="13" t="n">
        <v>4.0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50</v>
      </c>
      <c r="E48" s="12" t="s">
        <v>36</v>
      </c>
      <c r="F48" s="13" t="n">
        <v>48.0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51</v>
      </c>
      <c r="E49" s="12" t="s">
        <v>52</v>
      </c>
      <c r="F49" s="13" t="n">
        <v>17.0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36</v>
      </c>
      <c r="F50" s="13" t="n">
        <v>7.0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36</v>
      </c>
      <c r="F51" s="13" t="n">
        <v>14.0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36</v>
      </c>
      <c r="F52" s="13" t="n">
        <v>21.0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56</v>
      </c>
      <c r="E53" s="12" t="s">
        <v>22</v>
      </c>
      <c r="F53" s="14" t="n">
        <v>0.1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57</v>
      </c>
      <c r="D54" s="11"/>
      <c r="E54" s="12" t="s">
        <v>13</v>
      </c>
      <c r="F54" s="13" t="n">
        <v>1.0</v>
      </c>
      <c r="G54" s="15">
        <f>G55+G56+G57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58</v>
      </c>
      <c r="E55" s="12" t="s">
        <v>22</v>
      </c>
      <c r="F55" s="14" t="n">
        <v>0.3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59</v>
      </c>
      <c r="E56" s="12" t="s">
        <v>22</v>
      </c>
      <c r="F56" s="14" t="n">
        <v>0.3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60</v>
      </c>
      <c r="E57" s="12" t="s">
        <v>22</v>
      </c>
      <c r="F57" s="14" t="n">
        <v>0.3</v>
      </c>
      <c r="G57" s="16"/>
      <c r="I57" s="17" t="n">
        <v>48.0</v>
      </c>
      <c r="J57" s="18" t="n">
        <v>4.0</v>
      </c>
    </row>
    <row r="58" ht="42.0" customHeight="true">
      <c r="A58" s="10" t="s">
        <v>12</v>
      </c>
      <c r="B58" s="11"/>
      <c r="C58" s="11"/>
      <c r="D58" s="11"/>
      <c r="E58" s="12" t="s">
        <v>13</v>
      </c>
      <c r="F58" s="13" t="n">
        <v>1.0</v>
      </c>
      <c r="G58" s="15">
        <f>G59+G63+G82</f>
      </c>
      <c r="I58" s="17" t="n">
        <v>49.0</v>
      </c>
      <c r="J58" s="18" t="n">
        <v>1.0</v>
      </c>
    </row>
    <row r="59" ht="42.0" customHeight="true">
      <c r="A59" s="10"/>
      <c r="B59" s="11" t="s">
        <v>61</v>
      </c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62</v>
      </c>
      <c r="D60" s="11"/>
      <c r="E60" s="12" t="s">
        <v>13</v>
      </c>
      <c r="F60" s="13" t="n">
        <v>1.0</v>
      </c>
      <c r="G60" s="15">
        <f>G61+G62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63</v>
      </c>
      <c r="E61" s="12" t="s">
        <v>22</v>
      </c>
      <c r="F61" s="14" t="n">
        <v>8.265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64</v>
      </c>
      <c r="E62" s="12" t="s">
        <v>22</v>
      </c>
      <c r="F62" s="14" t="n">
        <v>12.503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65</v>
      </c>
      <c r="C63" s="11"/>
      <c r="D63" s="11"/>
      <c r="E63" s="12" t="s">
        <v>13</v>
      </c>
      <c r="F63" s="13" t="n">
        <v>1.0</v>
      </c>
      <c r="G63" s="15">
        <f>G64+G76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66</v>
      </c>
      <c r="D64" s="11"/>
      <c r="E64" s="12" t="s">
        <v>13</v>
      </c>
      <c r="F64" s="13" t="n">
        <v>1.0</v>
      </c>
      <c r="G64" s="15">
        <f>G65+G66+G67+G68+G69+G70+G71+G72+G73+G74+G75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67</v>
      </c>
      <c r="E65" s="12" t="s">
        <v>68</v>
      </c>
      <c r="F65" s="13" t="n">
        <v>4.0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69</v>
      </c>
      <c r="E66" s="12" t="s">
        <v>70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71</v>
      </c>
      <c r="E67" s="12" t="s">
        <v>72</v>
      </c>
      <c r="F67" s="13" t="n">
        <v>4.0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37</v>
      </c>
      <c r="E68" s="12" t="s">
        <v>36</v>
      </c>
      <c r="F68" s="13" t="n">
        <v>10.0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39</v>
      </c>
      <c r="E69" s="12" t="s">
        <v>36</v>
      </c>
      <c r="F69" s="13" t="n">
        <v>10.0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73</v>
      </c>
      <c r="E70" s="12" t="s">
        <v>36</v>
      </c>
      <c r="F70" s="13" t="n">
        <v>10.0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74</v>
      </c>
      <c r="E71" s="12" t="s">
        <v>68</v>
      </c>
      <c r="F71" s="13" t="n">
        <v>4.0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75</v>
      </c>
      <c r="E72" s="12" t="s">
        <v>76</v>
      </c>
      <c r="F72" s="14" t="n">
        <v>7.5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77</v>
      </c>
      <c r="E73" s="12" t="s">
        <v>22</v>
      </c>
      <c r="F73" s="14" t="n">
        <v>0.348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78</v>
      </c>
      <c r="E74" s="12" t="s">
        <v>52</v>
      </c>
      <c r="F74" s="14" t="n">
        <v>33.6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79</v>
      </c>
      <c r="E75" s="12" t="s">
        <v>72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 t="s">
        <v>80</v>
      </c>
      <c r="D76" s="11"/>
      <c r="E76" s="12" t="s">
        <v>13</v>
      </c>
      <c r="F76" s="13" t="n">
        <v>1.0</v>
      </c>
      <c r="G76" s="15">
        <f>G77+G78+G79+G80+G81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81</v>
      </c>
      <c r="E77" s="12" t="s">
        <v>17</v>
      </c>
      <c r="F77" s="13" t="n">
        <v>2.0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82</v>
      </c>
      <c r="E78" s="12" t="s">
        <v>17</v>
      </c>
      <c r="F78" s="13" t="n">
        <v>2.0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82</v>
      </c>
      <c r="E79" s="12" t="s">
        <v>17</v>
      </c>
      <c r="F79" s="13" t="n">
        <v>2.0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83</v>
      </c>
      <c r="E80" s="12" t="s">
        <v>17</v>
      </c>
      <c r="F80" s="13" t="n">
        <v>2.0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84</v>
      </c>
      <c r="E81" s="12" t="s">
        <v>17</v>
      </c>
      <c r="F81" s="13" t="n">
        <v>2.0</v>
      </c>
      <c r="G81" s="16"/>
      <c r="I81" s="17" t="n">
        <v>72.0</v>
      </c>
      <c r="J81" s="18" t="n">
        <v>4.0</v>
      </c>
    </row>
    <row r="82" ht="42.0" customHeight="true">
      <c r="A82" s="10"/>
      <c r="B82" s="11" t="s">
        <v>85</v>
      </c>
      <c r="C82" s="11"/>
      <c r="D82" s="11"/>
      <c r="E82" s="12" t="s">
        <v>13</v>
      </c>
      <c r="F82" s="13" t="n">
        <v>1.0</v>
      </c>
      <c r="G82" s="15">
        <f>G83+G85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86</v>
      </c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86</v>
      </c>
      <c r="E84" s="12" t="s">
        <v>13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 t="s">
        <v>87</v>
      </c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88</v>
      </c>
      <c r="E86" s="12" t="s">
        <v>89</v>
      </c>
      <c r="F86" s="13" t="n">
        <v>300.0</v>
      </c>
      <c r="G86" s="16"/>
      <c r="I86" s="17" t="n">
        <v>77.0</v>
      </c>
      <c r="J86" s="18" t="n">
        <v>4.0</v>
      </c>
    </row>
    <row r="87" ht="42.0" customHeight="true">
      <c r="A87" s="10" t="s">
        <v>19</v>
      </c>
      <c r="B87" s="11"/>
      <c r="C87" s="11"/>
      <c r="D87" s="11"/>
      <c r="E87" s="12" t="s">
        <v>13</v>
      </c>
      <c r="F87" s="13" t="n">
        <v>1.0</v>
      </c>
      <c r="G87" s="15">
        <f>G88+G92+G101+G117+G133+G137+G150+G154</f>
      </c>
      <c r="I87" s="17" t="n">
        <v>78.0</v>
      </c>
      <c r="J87" s="18" t="n">
        <v>1.0</v>
      </c>
    </row>
    <row r="88" ht="42.0" customHeight="true">
      <c r="A88" s="10"/>
      <c r="B88" s="11" t="s">
        <v>61</v>
      </c>
      <c r="C88" s="11"/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2.0</v>
      </c>
    </row>
    <row r="89" ht="42.0" customHeight="true">
      <c r="A89" s="10"/>
      <c r="B89" s="11"/>
      <c r="C89" s="11" t="s">
        <v>62</v>
      </c>
      <c r="D89" s="11"/>
      <c r="E89" s="12" t="s">
        <v>13</v>
      </c>
      <c r="F89" s="13" t="n">
        <v>1.0</v>
      </c>
      <c r="G89" s="15">
        <f>G90+G91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63</v>
      </c>
      <c r="E90" s="12" t="s">
        <v>22</v>
      </c>
      <c r="F90" s="14" t="n">
        <v>11.793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90</v>
      </c>
      <c r="E91" s="12" t="s">
        <v>22</v>
      </c>
      <c r="F91" s="14" t="n">
        <v>11.793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91</v>
      </c>
      <c r="C92" s="11"/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92</v>
      </c>
      <c r="D93" s="11"/>
      <c r="E93" s="12" t="s">
        <v>13</v>
      </c>
      <c r="F93" s="13" t="n">
        <v>1.0</v>
      </c>
      <c r="G93" s="15">
        <f>G94+G95+G96+G97+G98+G99+G100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93</v>
      </c>
      <c r="E94" s="12" t="s">
        <v>94</v>
      </c>
      <c r="F94" s="13" t="n">
        <v>4.0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95</v>
      </c>
      <c r="E95" s="12" t="s">
        <v>22</v>
      </c>
      <c r="F95" s="14" t="n">
        <v>10.727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96</v>
      </c>
      <c r="E96" s="12" t="s">
        <v>68</v>
      </c>
      <c r="F96" s="13" t="n">
        <v>992.0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97</v>
      </c>
      <c r="E97" s="12" t="s">
        <v>52</v>
      </c>
      <c r="F97" s="14" t="n">
        <v>139.1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98</v>
      </c>
      <c r="E98" s="12" t="s">
        <v>13</v>
      </c>
      <c r="F98" s="13" t="n">
        <v>1.0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99</v>
      </c>
      <c r="E99" s="12" t="s">
        <v>68</v>
      </c>
      <c r="F99" s="13" t="n">
        <v>992.0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100</v>
      </c>
      <c r="E100" s="12" t="s">
        <v>68</v>
      </c>
      <c r="F100" s="13" t="n">
        <v>24.0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 t="s">
        <v>101</v>
      </c>
      <c r="C101" s="11"/>
      <c r="D101" s="11"/>
      <c r="E101" s="12" t="s">
        <v>13</v>
      </c>
      <c r="F101" s="13" t="n">
        <v>1.0</v>
      </c>
      <c r="G101" s="15">
        <f>G102</f>
      </c>
      <c r="I101" s="17" t="n">
        <v>92.0</v>
      </c>
      <c r="J101" s="18" t="n">
        <v>2.0</v>
      </c>
    </row>
    <row r="102" ht="42.0" customHeight="true">
      <c r="A102" s="10"/>
      <c r="B102" s="11"/>
      <c r="C102" s="11" t="s">
        <v>80</v>
      </c>
      <c r="D102" s="11"/>
      <c r="E102" s="12" t="s">
        <v>13</v>
      </c>
      <c r="F102" s="13" t="n">
        <v>1.0</v>
      </c>
      <c r="G102" s="15">
        <f>G103+G104+G105+G106+G107+G108+G109+G110+G111+G112+G113+G114+G115+G116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102</v>
      </c>
      <c r="E103" s="12" t="s">
        <v>17</v>
      </c>
      <c r="F103" s="13" t="n">
        <v>56.0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102</v>
      </c>
      <c r="E104" s="12" t="s">
        <v>17</v>
      </c>
      <c r="F104" s="13" t="n">
        <v>56.0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103</v>
      </c>
      <c r="E105" s="12" t="s">
        <v>17</v>
      </c>
      <c r="F105" s="13" t="n">
        <v>56.0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104</v>
      </c>
      <c r="E106" s="12" t="s">
        <v>17</v>
      </c>
      <c r="F106" s="13" t="n">
        <v>56.0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81</v>
      </c>
      <c r="E107" s="12" t="s">
        <v>17</v>
      </c>
      <c r="F107" s="13" t="n">
        <v>9.0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105</v>
      </c>
      <c r="E108" s="12" t="s">
        <v>17</v>
      </c>
      <c r="F108" s="13" t="n">
        <v>9.0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105</v>
      </c>
      <c r="E109" s="12" t="s">
        <v>17</v>
      </c>
      <c r="F109" s="13" t="n">
        <v>9.0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106</v>
      </c>
      <c r="E110" s="12" t="s">
        <v>17</v>
      </c>
      <c r="F110" s="13" t="n">
        <v>9.0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107</v>
      </c>
      <c r="E111" s="12" t="s">
        <v>17</v>
      </c>
      <c r="F111" s="13" t="n">
        <v>9.0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108</v>
      </c>
      <c r="E112" s="12" t="s">
        <v>17</v>
      </c>
      <c r="F112" s="13" t="n">
        <v>1.0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108</v>
      </c>
      <c r="E113" s="12" t="s">
        <v>17</v>
      </c>
      <c r="F113" s="13" t="n">
        <v>1.0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108</v>
      </c>
      <c r="E114" s="12" t="s">
        <v>17</v>
      </c>
      <c r="F114" s="13" t="n">
        <v>1.0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/>
      <c r="D115" s="11" t="s">
        <v>109</v>
      </c>
      <c r="E115" s="12" t="s">
        <v>17</v>
      </c>
      <c r="F115" s="13" t="n">
        <v>1.0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/>
      <c r="C116" s="11"/>
      <c r="D116" s="11" t="s">
        <v>110</v>
      </c>
      <c r="E116" s="12" t="s">
        <v>17</v>
      </c>
      <c r="F116" s="13" t="n">
        <v>1.0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 t="s">
        <v>111</v>
      </c>
      <c r="C117" s="11"/>
      <c r="D117" s="11"/>
      <c r="E117" s="12" t="s">
        <v>13</v>
      </c>
      <c r="F117" s="13" t="n">
        <v>1.0</v>
      </c>
      <c r="G117" s="15">
        <f>G118</f>
      </c>
      <c r="I117" s="17" t="n">
        <v>108.0</v>
      </c>
      <c r="J117" s="18" t="n">
        <v>2.0</v>
      </c>
    </row>
    <row r="118" ht="42.0" customHeight="true">
      <c r="A118" s="10"/>
      <c r="B118" s="11"/>
      <c r="C118" s="11" t="s">
        <v>111</v>
      </c>
      <c r="D118" s="11"/>
      <c r="E118" s="12" t="s">
        <v>13</v>
      </c>
      <c r="F118" s="13" t="n">
        <v>1.0</v>
      </c>
      <c r="G118" s="15">
        <f>G119+G120+G121+G122+G123+G124+G125+G126+G127+G128+G129+G130+G131+G132</f>
      </c>
      <c r="I118" s="17" t="n">
        <v>109.0</v>
      </c>
      <c r="J118" s="18" t="n">
        <v>3.0</v>
      </c>
    </row>
    <row r="119" ht="42.0" customHeight="true">
      <c r="A119" s="10"/>
      <c r="B119" s="11"/>
      <c r="C119" s="11"/>
      <c r="D119" s="11" t="s">
        <v>112</v>
      </c>
      <c r="E119" s="12" t="s">
        <v>17</v>
      </c>
      <c r="F119" s="13" t="n">
        <v>154.0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/>
      <c r="D120" s="11" t="s">
        <v>113</v>
      </c>
      <c r="E120" s="12" t="s">
        <v>17</v>
      </c>
      <c r="F120" s="13" t="n">
        <v>74.0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/>
      <c r="D121" s="11" t="s">
        <v>114</v>
      </c>
      <c r="E121" s="12" t="s">
        <v>13</v>
      </c>
      <c r="F121" s="13" t="n">
        <v>1.0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/>
      <c r="D122" s="11" t="s">
        <v>115</v>
      </c>
      <c r="E122" s="12" t="s">
        <v>17</v>
      </c>
      <c r="F122" s="14" t="n">
        <v>6.2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116</v>
      </c>
      <c r="E123" s="12" t="s">
        <v>17</v>
      </c>
      <c r="F123" s="14" t="n">
        <v>17.9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/>
      <c r="D124" s="11" t="s">
        <v>117</v>
      </c>
      <c r="E124" s="12" t="s">
        <v>22</v>
      </c>
      <c r="F124" s="14" t="n">
        <v>0.768</v>
      </c>
      <c r="G124" s="16"/>
      <c r="I124" s="17" t="n">
        <v>115.0</v>
      </c>
      <c r="J124" s="18" t="n">
        <v>4.0</v>
      </c>
    </row>
    <row r="125" ht="42.0" customHeight="true">
      <c r="A125" s="10"/>
      <c r="B125" s="11"/>
      <c r="C125" s="11"/>
      <c r="D125" s="11" t="s">
        <v>117</v>
      </c>
      <c r="E125" s="12" t="s">
        <v>22</v>
      </c>
      <c r="F125" s="14" t="n">
        <v>21.358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/>
      <c r="D126" s="11" t="s">
        <v>118</v>
      </c>
      <c r="E126" s="12" t="s">
        <v>68</v>
      </c>
      <c r="F126" s="13" t="n">
        <v>63.0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/>
      <c r="D127" s="11" t="s">
        <v>119</v>
      </c>
      <c r="E127" s="12" t="s">
        <v>36</v>
      </c>
      <c r="F127" s="14" t="n">
        <v>61.3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/>
      <c r="D128" s="11" t="s">
        <v>120</v>
      </c>
      <c r="E128" s="12" t="s">
        <v>36</v>
      </c>
      <c r="F128" s="13" t="n">
        <v>11.0</v>
      </c>
      <c r="G128" s="16"/>
      <c r="I128" s="17" t="n">
        <v>119.0</v>
      </c>
      <c r="J128" s="18" t="n">
        <v>4.0</v>
      </c>
    </row>
    <row r="129" ht="42.0" customHeight="true">
      <c r="A129" s="10"/>
      <c r="B129" s="11"/>
      <c r="C129" s="11"/>
      <c r="D129" s="11" t="s">
        <v>121</v>
      </c>
      <c r="E129" s="12" t="s">
        <v>17</v>
      </c>
      <c r="F129" s="14" t="n">
        <v>1.4</v>
      </c>
      <c r="G129" s="16"/>
      <c r="I129" s="17" t="n">
        <v>120.0</v>
      </c>
      <c r="J129" s="18" t="n">
        <v>4.0</v>
      </c>
    </row>
    <row r="130" ht="42.0" customHeight="true">
      <c r="A130" s="10"/>
      <c r="B130" s="11"/>
      <c r="C130" s="11"/>
      <c r="D130" s="11" t="s">
        <v>122</v>
      </c>
      <c r="E130" s="12" t="s">
        <v>13</v>
      </c>
      <c r="F130" s="13" t="n">
        <v>1.0</v>
      </c>
      <c r="G130" s="16"/>
      <c r="I130" s="17" t="n">
        <v>121.0</v>
      </c>
      <c r="J130" s="18" t="n">
        <v>4.0</v>
      </c>
    </row>
    <row r="131" ht="42.0" customHeight="true">
      <c r="A131" s="10"/>
      <c r="B131" s="11"/>
      <c r="C131" s="11"/>
      <c r="D131" s="11" t="s">
        <v>123</v>
      </c>
      <c r="E131" s="12" t="s">
        <v>17</v>
      </c>
      <c r="F131" s="13" t="n">
        <v>231.0</v>
      </c>
      <c r="G131" s="16"/>
      <c r="I131" s="17" t="n">
        <v>122.0</v>
      </c>
      <c r="J131" s="18" t="n">
        <v>4.0</v>
      </c>
    </row>
    <row r="132" ht="42.0" customHeight="true">
      <c r="A132" s="10"/>
      <c r="B132" s="11"/>
      <c r="C132" s="11"/>
      <c r="D132" s="11" t="s">
        <v>124</v>
      </c>
      <c r="E132" s="12" t="s">
        <v>68</v>
      </c>
      <c r="F132" s="13" t="n">
        <v>531.0</v>
      </c>
      <c r="G132" s="16"/>
      <c r="I132" s="17" t="n">
        <v>123.0</v>
      </c>
      <c r="J132" s="18" t="n">
        <v>4.0</v>
      </c>
    </row>
    <row r="133" ht="42.0" customHeight="true">
      <c r="A133" s="10"/>
      <c r="B133" s="11" t="s">
        <v>125</v>
      </c>
      <c r="C133" s="11"/>
      <c r="D133" s="11"/>
      <c r="E133" s="12" t="s">
        <v>13</v>
      </c>
      <c r="F133" s="13" t="n">
        <v>1.0</v>
      </c>
      <c r="G133" s="15">
        <f>G134</f>
      </c>
      <c r="I133" s="17" t="n">
        <v>124.0</v>
      </c>
      <c r="J133" s="18" t="n">
        <v>2.0</v>
      </c>
    </row>
    <row r="134" ht="42.0" customHeight="true">
      <c r="A134" s="10"/>
      <c r="B134" s="11"/>
      <c r="C134" s="11" t="s">
        <v>126</v>
      </c>
      <c r="D134" s="11"/>
      <c r="E134" s="12" t="s">
        <v>13</v>
      </c>
      <c r="F134" s="13" t="n">
        <v>1.0</v>
      </c>
      <c r="G134" s="15">
        <f>G135+G136</f>
      </c>
      <c r="I134" s="17" t="n">
        <v>125.0</v>
      </c>
      <c r="J134" s="18" t="n">
        <v>3.0</v>
      </c>
    </row>
    <row r="135" ht="42.0" customHeight="true">
      <c r="A135" s="10"/>
      <c r="B135" s="11"/>
      <c r="C135" s="11"/>
      <c r="D135" s="11" t="s">
        <v>127</v>
      </c>
      <c r="E135" s="12" t="s">
        <v>17</v>
      </c>
      <c r="F135" s="13" t="n">
        <v>188.0</v>
      </c>
      <c r="G135" s="16"/>
      <c r="I135" s="17" t="n">
        <v>126.0</v>
      </c>
      <c r="J135" s="18" t="n">
        <v>4.0</v>
      </c>
    </row>
    <row r="136" ht="42.0" customHeight="true">
      <c r="A136" s="10"/>
      <c r="B136" s="11"/>
      <c r="C136" s="11"/>
      <c r="D136" s="11" t="s">
        <v>128</v>
      </c>
      <c r="E136" s="12" t="s">
        <v>129</v>
      </c>
      <c r="F136" s="13" t="n">
        <v>1.0</v>
      </c>
      <c r="G136" s="16"/>
      <c r="I136" s="17" t="n">
        <v>127.0</v>
      </c>
      <c r="J136" s="18" t="n">
        <v>4.0</v>
      </c>
    </row>
    <row r="137" ht="42.0" customHeight="true">
      <c r="A137" s="10"/>
      <c r="B137" s="11" t="s">
        <v>130</v>
      </c>
      <c r="C137" s="11"/>
      <c r="D137" s="11"/>
      <c r="E137" s="12" t="s">
        <v>13</v>
      </c>
      <c r="F137" s="13" t="n">
        <v>1.0</v>
      </c>
      <c r="G137" s="15">
        <f>G138+G141+G145+G148</f>
      </c>
      <c r="I137" s="17" t="n">
        <v>128.0</v>
      </c>
      <c r="J137" s="18" t="n">
        <v>2.0</v>
      </c>
    </row>
    <row r="138" ht="42.0" customHeight="true">
      <c r="A138" s="10"/>
      <c r="B138" s="11"/>
      <c r="C138" s="11" t="s">
        <v>131</v>
      </c>
      <c r="D138" s="11"/>
      <c r="E138" s="12" t="s">
        <v>13</v>
      </c>
      <c r="F138" s="13" t="n">
        <v>1.0</v>
      </c>
      <c r="G138" s="15">
        <f>G139+G140</f>
      </c>
      <c r="I138" s="17" t="n">
        <v>129.0</v>
      </c>
      <c r="J138" s="18" t="n">
        <v>3.0</v>
      </c>
    </row>
    <row r="139" ht="42.0" customHeight="true">
      <c r="A139" s="10"/>
      <c r="B139" s="11"/>
      <c r="C139" s="11"/>
      <c r="D139" s="11" t="s">
        <v>132</v>
      </c>
      <c r="E139" s="12" t="s">
        <v>76</v>
      </c>
      <c r="F139" s="13" t="n">
        <v>14.0</v>
      </c>
      <c r="G139" s="16"/>
      <c r="I139" s="17" t="n">
        <v>130.0</v>
      </c>
      <c r="J139" s="18" t="n">
        <v>4.0</v>
      </c>
    </row>
    <row r="140" ht="42.0" customHeight="true">
      <c r="A140" s="10"/>
      <c r="B140" s="11"/>
      <c r="C140" s="11"/>
      <c r="D140" s="11" t="s">
        <v>133</v>
      </c>
      <c r="E140" s="12" t="s">
        <v>13</v>
      </c>
      <c r="F140" s="13" t="n">
        <v>1.0</v>
      </c>
      <c r="G140" s="16"/>
      <c r="I140" s="17" t="n">
        <v>131.0</v>
      </c>
      <c r="J140" s="18" t="n">
        <v>4.0</v>
      </c>
    </row>
    <row r="141" ht="42.0" customHeight="true">
      <c r="A141" s="10"/>
      <c r="B141" s="11"/>
      <c r="C141" s="11" t="s">
        <v>134</v>
      </c>
      <c r="D141" s="11"/>
      <c r="E141" s="12" t="s">
        <v>13</v>
      </c>
      <c r="F141" s="13" t="n">
        <v>1.0</v>
      </c>
      <c r="G141" s="15">
        <f>G142+G143+G144</f>
      </c>
      <c r="I141" s="17" t="n">
        <v>132.0</v>
      </c>
      <c r="J141" s="18" t="n">
        <v>3.0</v>
      </c>
    </row>
    <row r="142" ht="42.0" customHeight="true">
      <c r="A142" s="10"/>
      <c r="B142" s="11"/>
      <c r="C142" s="11"/>
      <c r="D142" s="11" t="s">
        <v>135</v>
      </c>
      <c r="E142" s="12" t="s">
        <v>129</v>
      </c>
      <c r="F142" s="13" t="n">
        <v>5.0</v>
      </c>
      <c r="G142" s="16"/>
      <c r="I142" s="17" t="n">
        <v>133.0</v>
      </c>
      <c r="J142" s="18" t="n">
        <v>4.0</v>
      </c>
    </row>
    <row r="143" ht="42.0" customHeight="true">
      <c r="A143" s="10"/>
      <c r="B143" s="11"/>
      <c r="C143" s="11"/>
      <c r="D143" s="11" t="s">
        <v>136</v>
      </c>
      <c r="E143" s="12" t="s">
        <v>52</v>
      </c>
      <c r="F143" s="14" t="n">
        <v>4.8</v>
      </c>
      <c r="G143" s="16"/>
      <c r="I143" s="17" t="n">
        <v>134.0</v>
      </c>
      <c r="J143" s="18" t="n">
        <v>4.0</v>
      </c>
    </row>
    <row r="144" ht="42.0" customHeight="true">
      <c r="A144" s="10"/>
      <c r="B144" s="11"/>
      <c r="C144" s="11"/>
      <c r="D144" s="11" t="s">
        <v>137</v>
      </c>
      <c r="E144" s="12" t="s">
        <v>13</v>
      </c>
      <c r="F144" s="13" t="n">
        <v>1.0</v>
      </c>
      <c r="G144" s="16"/>
      <c r="I144" s="17" t="n">
        <v>135.0</v>
      </c>
      <c r="J144" s="18" t="n">
        <v>4.0</v>
      </c>
    </row>
    <row r="145" ht="42.0" customHeight="true">
      <c r="A145" s="10"/>
      <c r="B145" s="11"/>
      <c r="C145" s="11" t="s">
        <v>138</v>
      </c>
      <c r="D145" s="11"/>
      <c r="E145" s="12" t="s">
        <v>13</v>
      </c>
      <c r="F145" s="13" t="n">
        <v>1.0</v>
      </c>
      <c r="G145" s="15">
        <f>G146+G147</f>
      </c>
      <c r="I145" s="17" t="n">
        <v>136.0</v>
      </c>
      <c r="J145" s="18" t="n">
        <v>3.0</v>
      </c>
    </row>
    <row r="146" ht="42.0" customHeight="true">
      <c r="A146" s="10"/>
      <c r="B146" s="11"/>
      <c r="C146" s="11"/>
      <c r="D146" s="11" t="s">
        <v>139</v>
      </c>
      <c r="E146" s="12" t="s">
        <v>76</v>
      </c>
      <c r="F146" s="14" t="n">
        <v>55.1</v>
      </c>
      <c r="G146" s="16"/>
      <c r="I146" s="17" t="n">
        <v>137.0</v>
      </c>
      <c r="J146" s="18" t="n">
        <v>4.0</v>
      </c>
    </row>
    <row r="147" ht="42.0" customHeight="true">
      <c r="A147" s="10"/>
      <c r="B147" s="11"/>
      <c r="C147" s="11"/>
      <c r="D147" s="11" t="s">
        <v>140</v>
      </c>
      <c r="E147" s="12" t="s">
        <v>141</v>
      </c>
      <c r="F147" s="13" t="n">
        <v>282.0</v>
      </c>
      <c r="G147" s="16"/>
      <c r="I147" s="17" t="n">
        <v>138.0</v>
      </c>
      <c r="J147" s="18" t="n">
        <v>4.0</v>
      </c>
    </row>
    <row r="148" ht="42.0" customHeight="true">
      <c r="A148" s="10"/>
      <c r="B148" s="11"/>
      <c r="C148" s="11" t="s">
        <v>142</v>
      </c>
      <c r="D148" s="11"/>
      <c r="E148" s="12" t="s">
        <v>13</v>
      </c>
      <c r="F148" s="13" t="n">
        <v>1.0</v>
      </c>
      <c r="G148" s="15">
        <f>G149</f>
      </c>
      <c r="I148" s="17" t="n">
        <v>139.0</v>
      </c>
      <c r="J148" s="18" t="n">
        <v>3.0</v>
      </c>
    </row>
    <row r="149" ht="42.0" customHeight="true">
      <c r="A149" s="10"/>
      <c r="B149" s="11"/>
      <c r="C149" s="11"/>
      <c r="D149" s="11" t="s">
        <v>143</v>
      </c>
      <c r="E149" s="12" t="s">
        <v>144</v>
      </c>
      <c r="F149" s="13" t="n">
        <v>4.0</v>
      </c>
      <c r="G149" s="16"/>
      <c r="I149" s="17" t="n">
        <v>140.0</v>
      </c>
      <c r="J149" s="18" t="n">
        <v>4.0</v>
      </c>
    </row>
    <row r="150" ht="42.0" customHeight="true">
      <c r="A150" s="10"/>
      <c r="B150" s="11" t="s">
        <v>145</v>
      </c>
      <c r="C150" s="11"/>
      <c r="D150" s="11"/>
      <c r="E150" s="12" t="s">
        <v>13</v>
      </c>
      <c r="F150" s="13" t="n">
        <v>1.0</v>
      </c>
      <c r="G150" s="15">
        <f>G151</f>
      </c>
      <c r="I150" s="17" t="n">
        <v>141.0</v>
      </c>
      <c r="J150" s="18" t="n">
        <v>2.0</v>
      </c>
    </row>
    <row r="151" ht="42.0" customHeight="true">
      <c r="A151" s="10"/>
      <c r="B151" s="11"/>
      <c r="C151" s="11" t="s">
        <v>146</v>
      </c>
      <c r="D151" s="11"/>
      <c r="E151" s="12" t="s">
        <v>13</v>
      </c>
      <c r="F151" s="13" t="n">
        <v>1.0</v>
      </c>
      <c r="G151" s="15">
        <f>G152+G153</f>
      </c>
      <c r="I151" s="17" t="n">
        <v>142.0</v>
      </c>
      <c r="J151" s="18" t="n">
        <v>3.0</v>
      </c>
    </row>
    <row r="152" ht="42.0" customHeight="true">
      <c r="A152" s="10"/>
      <c r="B152" s="11"/>
      <c r="C152" s="11"/>
      <c r="D152" s="11" t="s">
        <v>147</v>
      </c>
      <c r="E152" s="12" t="s">
        <v>17</v>
      </c>
      <c r="F152" s="13" t="n">
        <v>188.0</v>
      </c>
      <c r="G152" s="16"/>
      <c r="I152" s="17" t="n">
        <v>143.0</v>
      </c>
      <c r="J152" s="18" t="n">
        <v>4.0</v>
      </c>
    </row>
    <row r="153" ht="42.0" customHeight="true">
      <c r="A153" s="10"/>
      <c r="B153" s="11"/>
      <c r="C153" s="11"/>
      <c r="D153" s="11" t="s">
        <v>148</v>
      </c>
      <c r="E153" s="12" t="s">
        <v>17</v>
      </c>
      <c r="F153" s="13" t="n">
        <v>188.0</v>
      </c>
      <c r="G153" s="16"/>
      <c r="I153" s="17" t="n">
        <v>144.0</v>
      </c>
      <c r="J153" s="18" t="n">
        <v>4.0</v>
      </c>
    </row>
    <row r="154" ht="42.0" customHeight="true">
      <c r="A154" s="10"/>
      <c r="B154" s="11" t="s">
        <v>149</v>
      </c>
      <c r="C154" s="11"/>
      <c r="D154" s="11"/>
      <c r="E154" s="12" t="s">
        <v>13</v>
      </c>
      <c r="F154" s="13" t="n">
        <v>1.0</v>
      </c>
      <c r="G154" s="15">
        <f>G155+G158+G160</f>
      </c>
      <c r="I154" s="17" t="n">
        <v>145.0</v>
      </c>
      <c r="J154" s="18" t="n">
        <v>2.0</v>
      </c>
    </row>
    <row r="155" ht="42.0" customHeight="true">
      <c r="A155" s="10"/>
      <c r="B155" s="11"/>
      <c r="C155" s="11" t="s">
        <v>150</v>
      </c>
      <c r="D155" s="11"/>
      <c r="E155" s="12" t="s">
        <v>13</v>
      </c>
      <c r="F155" s="13" t="n">
        <v>1.0</v>
      </c>
      <c r="G155" s="15">
        <f>G156+G157</f>
      </c>
      <c r="I155" s="17" t="n">
        <v>146.0</v>
      </c>
      <c r="J155" s="18" t="n">
        <v>3.0</v>
      </c>
    </row>
    <row r="156" ht="42.0" customHeight="true">
      <c r="A156" s="10"/>
      <c r="B156" s="11"/>
      <c r="C156" s="11"/>
      <c r="D156" s="11" t="s">
        <v>151</v>
      </c>
      <c r="E156" s="12" t="s">
        <v>17</v>
      </c>
      <c r="F156" s="13" t="n">
        <v>144.0</v>
      </c>
      <c r="G156" s="16"/>
      <c r="I156" s="17" t="n">
        <v>147.0</v>
      </c>
      <c r="J156" s="18" t="n">
        <v>4.0</v>
      </c>
    </row>
    <row r="157" ht="42.0" customHeight="true">
      <c r="A157" s="10"/>
      <c r="B157" s="11"/>
      <c r="C157" s="11"/>
      <c r="D157" s="11" t="s">
        <v>152</v>
      </c>
      <c r="E157" s="12" t="s">
        <v>17</v>
      </c>
      <c r="F157" s="13" t="n">
        <v>139.0</v>
      </c>
      <c r="G157" s="16"/>
      <c r="I157" s="17" t="n">
        <v>148.0</v>
      </c>
      <c r="J157" s="18" t="n">
        <v>4.0</v>
      </c>
    </row>
    <row r="158" ht="42.0" customHeight="true">
      <c r="A158" s="10"/>
      <c r="B158" s="11"/>
      <c r="C158" s="11" t="s">
        <v>153</v>
      </c>
      <c r="D158" s="11"/>
      <c r="E158" s="12" t="s">
        <v>13</v>
      </c>
      <c r="F158" s="13" t="n">
        <v>1.0</v>
      </c>
      <c r="G158" s="15">
        <f>G159</f>
      </c>
      <c r="I158" s="17" t="n">
        <v>149.0</v>
      </c>
      <c r="J158" s="18" t="n">
        <v>3.0</v>
      </c>
    </row>
    <row r="159" ht="42.0" customHeight="true">
      <c r="A159" s="10"/>
      <c r="B159" s="11"/>
      <c r="C159" s="11"/>
      <c r="D159" s="11" t="s">
        <v>154</v>
      </c>
      <c r="E159" s="12" t="s">
        <v>17</v>
      </c>
      <c r="F159" s="13" t="n">
        <v>56.0</v>
      </c>
      <c r="G159" s="16"/>
      <c r="I159" s="17" t="n">
        <v>150.0</v>
      </c>
      <c r="J159" s="18" t="n">
        <v>4.0</v>
      </c>
    </row>
    <row r="160" ht="42.0" customHeight="true">
      <c r="A160" s="10"/>
      <c r="B160" s="11"/>
      <c r="C160" s="11" t="s">
        <v>155</v>
      </c>
      <c r="D160" s="11"/>
      <c r="E160" s="12" t="s">
        <v>13</v>
      </c>
      <c r="F160" s="13" t="n">
        <v>1.0</v>
      </c>
      <c r="G160" s="15">
        <f>G161+G162</f>
      </c>
      <c r="I160" s="17" t="n">
        <v>151.0</v>
      </c>
      <c r="J160" s="18" t="n">
        <v>3.0</v>
      </c>
    </row>
    <row r="161" ht="42.0" customHeight="true">
      <c r="A161" s="10"/>
      <c r="B161" s="11"/>
      <c r="C161" s="11"/>
      <c r="D161" s="11" t="s">
        <v>156</v>
      </c>
      <c r="E161" s="12" t="s">
        <v>157</v>
      </c>
      <c r="F161" s="13" t="n">
        <v>180.0</v>
      </c>
      <c r="G161" s="16"/>
      <c r="I161" s="17" t="n">
        <v>152.0</v>
      </c>
      <c r="J161" s="18" t="n">
        <v>4.0</v>
      </c>
    </row>
    <row r="162" ht="42.0" customHeight="true">
      <c r="A162" s="10"/>
      <c r="B162" s="11"/>
      <c r="C162" s="11"/>
      <c r="D162" s="11" t="s">
        <v>156</v>
      </c>
      <c r="E162" s="12" t="s">
        <v>157</v>
      </c>
      <c r="F162" s="13" t="n">
        <v>270.0</v>
      </c>
      <c r="G162" s="16"/>
      <c r="I162" s="17" t="n">
        <v>153.0</v>
      </c>
      <c r="J162" s="18" t="n">
        <v>4.0</v>
      </c>
    </row>
    <row r="163" ht="42.0" customHeight="true">
      <c r="A163" s="10" t="s">
        <v>158</v>
      </c>
      <c r="B163" s="11"/>
      <c r="C163" s="11"/>
      <c r="D163" s="11"/>
      <c r="E163" s="12" t="s">
        <v>13</v>
      </c>
      <c r="F163" s="13" t="n">
        <v>1.0</v>
      </c>
      <c r="G163" s="15">
        <f>G32+G39+G44+G59+G63+G82+G88+G92+G101+G117+G133+G137+G150+G154</f>
      </c>
      <c r="I163" s="17" t="n">
        <v>154.0</v>
      </c>
      <c r="J163" s="18" t="n">
        <v>20.0</v>
      </c>
    </row>
    <row r="164" ht="42.0" customHeight="true">
      <c r="A164" s="10" t="s">
        <v>159</v>
      </c>
      <c r="B164" s="11"/>
      <c r="C164" s="11"/>
      <c r="D164" s="11"/>
      <c r="E164" s="12" t="s">
        <v>13</v>
      </c>
      <c r="F164" s="13" t="n">
        <v>1.0</v>
      </c>
      <c r="G164" s="15">
        <f>G165+G176</f>
      </c>
      <c r="I164" s="17" t="n">
        <v>155.0</v>
      </c>
      <c r="J164" s="18" t="n">
        <v>200.0</v>
      </c>
    </row>
    <row r="165" ht="42.0" customHeight="true">
      <c r="A165" s="10"/>
      <c r="B165" s="11" t="s">
        <v>160</v>
      </c>
      <c r="C165" s="11"/>
      <c r="D165" s="11"/>
      <c r="E165" s="12" t="s">
        <v>13</v>
      </c>
      <c r="F165" s="13" t="n">
        <v>1.0</v>
      </c>
      <c r="G165" s="15">
        <f>G166+G170+G172+G174</f>
      </c>
      <c r="I165" s="17" t="n">
        <v>156.0</v>
      </c>
      <c r="J165" s="18" t="n">
        <v>2.0</v>
      </c>
    </row>
    <row r="166" ht="42.0" customHeight="true">
      <c r="A166" s="10"/>
      <c r="B166" s="11"/>
      <c r="C166" s="11" t="s">
        <v>161</v>
      </c>
      <c r="D166" s="11"/>
      <c r="E166" s="12" t="s">
        <v>13</v>
      </c>
      <c r="F166" s="13" t="n">
        <v>1.0</v>
      </c>
      <c r="G166" s="15">
        <f>G167+G168+G169</f>
      </c>
      <c r="I166" s="17" t="n">
        <v>157.0</v>
      </c>
      <c r="J166" s="18" t="n">
        <v>3.0</v>
      </c>
    </row>
    <row r="167" ht="42.0" customHeight="true">
      <c r="A167" s="10"/>
      <c r="B167" s="11"/>
      <c r="C167" s="11"/>
      <c r="D167" s="11" t="s">
        <v>162</v>
      </c>
      <c r="E167" s="12" t="s">
        <v>70</v>
      </c>
      <c r="F167" s="13" t="n">
        <v>1.0</v>
      </c>
      <c r="G167" s="16"/>
      <c r="I167" s="17" t="n">
        <v>158.0</v>
      </c>
      <c r="J167" s="18" t="n">
        <v>4.0</v>
      </c>
    </row>
    <row r="168" ht="42.0" customHeight="true">
      <c r="A168" s="10"/>
      <c r="B168" s="11"/>
      <c r="C168" s="11"/>
      <c r="D168" s="11" t="s">
        <v>163</v>
      </c>
      <c r="E168" s="12" t="s">
        <v>22</v>
      </c>
      <c r="F168" s="14" t="n">
        <v>26.4</v>
      </c>
      <c r="G168" s="16"/>
      <c r="I168" s="17" t="n">
        <v>159.0</v>
      </c>
      <c r="J168" s="18" t="n">
        <v>4.0</v>
      </c>
    </row>
    <row r="169" ht="42.0" customHeight="true">
      <c r="A169" s="10"/>
      <c r="B169" s="11"/>
      <c r="C169" s="11"/>
      <c r="D169" s="11" t="s">
        <v>163</v>
      </c>
      <c r="E169" s="12" t="s">
        <v>22</v>
      </c>
      <c r="F169" s="14" t="n">
        <v>32.9</v>
      </c>
      <c r="G169" s="16"/>
      <c r="I169" s="17" t="n">
        <v>160.0</v>
      </c>
      <c r="J169" s="18" t="n">
        <v>4.0</v>
      </c>
    </row>
    <row r="170" ht="42.0" customHeight="true">
      <c r="A170" s="10"/>
      <c r="B170" s="11"/>
      <c r="C170" s="11" t="s">
        <v>164</v>
      </c>
      <c r="D170" s="11"/>
      <c r="E170" s="12" t="s">
        <v>13</v>
      </c>
      <c r="F170" s="13" t="n">
        <v>1.0</v>
      </c>
      <c r="G170" s="15">
        <f>G171</f>
      </c>
      <c r="I170" s="17" t="n">
        <v>161.0</v>
      </c>
      <c r="J170" s="18" t="n">
        <v>3.0</v>
      </c>
    </row>
    <row r="171" ht="42.0" customHeight="true">
      <c r="A171" s="10"/>
      <c r="B171" s="11"/>
      <c r="C171" s="11"/>
      <c r="D171" s="11" t="s">
        <v>165</v>
      </c>
      <c r="E171" s="12" t="s">
        <v>13</v>
      </c>
      <c r="F171" s="13" t="n">
        <v>1.0</v>
      </c>
      <c r="G171" s="16"/>
      <c r="I171" s="17" t="n">
        <v>162.0</v>
      </c>
      <c r="J171" s="18" t="n">
        <v>4.0</v>
      </c>
    </row>
    <row r="172" ht="42.0" customHeight="true">
      <c r="A172" s="10"/>
      <c r="B172" s="11"/>
      <c r="C172" s="11" t="s">
        <v>166</v>
      </c>
      <c r="D172" s="11"/>
      <c r="E172" s="12" t="s">
        <v>13</v>
      </c>
      <c r="F172" s="13" t="n">
        <v>1.0</v>
      </c>
      <c r="G172" s="15">
        <f>G173</f>
      </c>
      <c r="I172" s="17" t="n">
        <v>163.0</v>
      </c>
      <c r="J172" s="18" t="n">
        <v>3.0</v>
      </c>
    </row>
    <row r="173" ht="42.0" customHeight="true">
      <c r="A173" s="10"/>
      <c r="B173" s="11"/>
      <c r="C173" s="11"/>
      <c r="D173" s="11" t="s">
        <v>167</v>
      </c>
      <c r="E173" s="12" t="s">
        <v>13</v>
      </c>
      <c r="F173" s="13" t="n">
        <v>1.0</v>
      </c>
      <c r="G173" s="16"/>
      <c r="I173" s="17" t="n">
        <v>164.0</v>
      </c>
      <c r="J173" s="18" t="n">
        <v>4.0</v>
      </c>
    </row>
    <row r="174" ht="42.0" customHeight="true">
      <c r="A174" s="10"/>
      <c r="B174" s="11"/>
      <c r="C174" s="11" t="s">
        <v>168</v>
      </c>
      <c r="D174" s="11"/>
      <c r="E174" s="12" t="s">
        <v>13</v>
      </c>
      <c r="F174" s="13" t="n">
        <v>1.0</v>
      </c>
      <c r="G174" s="15">
        <f>G175</f>
      </c>
      <c r="I174" s="17" t="n">
        <v>165.0</v>
      </c>
      <c r="J174" s="18" t="n">
        <v>3.0</v>
      </c>
    </row>
    <row r="175" ht="42.0" customHeight="true">
      <c r="A175" s="10"/>
      <c r="B175" s="11"/>
      <c r="C175" s="11"/>
      <c r="D175" s="11" t="s">
        <v>169</v>
      </c>
      <c r="E175" s="12" t="s">
        <v>13</v>
      </c>
      <c r="F175" s="13" t="n">
        <v>1.0</v>
      </c>
      <c r="G175" s="16"/>
      <c r="I175" s="17" t="n">
        <v>166.0</v>
      </c>
      <c r="J175" s="18" t="n">
        <v>4.0</v>
      </c>
    </row>
    <row r="176" ht="42.0" customHeight="true">
      <c r="A176" s="10"/>
      <c r="B176" s="11" t="s">
        <v>170</v>
      </c>
      <c r="C176" s="11"/>
      <c r="D176" s="11"/>
      <c r="E176" s="12" t="s">
        <v>13</v>
      </c>
      <c r="F176" s="13" t="n">
        <v>1.0</v>
      </c>
      <c r="G176" s="16"/>
      <c r="I176" s="17" t="n">
        <v>167.0</v>
      </c>
      <c r="J176" s="18"/>
    </row>
    <row r="177" ht="42.0" customHeight="true">
      <c r="A177" s="10" t="s">
        <v>171</v>
      </c>
      <c r="B177" s="11"/>
      <c r="C177" s="11"/>
      <c r="D177" s="11"/>
      <c r="E177" s="12" t="s">
        <v>13</v>
      </c>
      <c r="F177" s="13" t="n">
        <v>1.0</v>
      </c>
      <c r="G177" s="15">
        <f>G163+G164</f>
      </c>
      <c r="I177" s="17" t="n">
        <v>168.0</v>
      </c>
      <c r="J177" s="18"/>
    </row>
    <row r="178" ht="42.0" customHeight="true">
      <c r="A178" s="10"/>
      <c r="B178" s="11" t="s">
        <v>172</v>
      </c>
      <c r="C178" s="11"/>
      <c r="D178" s="11"/>
      <c r="E178" s="12" t="s">
        <v>13</v>
      </c>
      <c r="F178" s="13" t="n">
        <v>1.0</v>
      </c>
      <c r="G178" s="16"/>
      <c r="I178" s="17" t="n">
        <v>169.0</v>
      </c>
      <c r="J178" s="18" t="n">
        <v>210.0</v>
      </c>
    </row>
    <row r="179" ht="42.0" customHeight="true">
      <c r="A179" s="10" t="s">
        <v>173</v>
      </c>
      <c r="B179" s="11"/>
      <c r="C179" s="11"/>
      <c r="D179" s="11"/>
      <c r="E179" s="12" t="s">
        <v>13</v>
      </c>
      <c r="F179" s="13" t="n">
        <v>1.0</v>
      </c>
      <c r="G179" s="15">
        <f>G163+G164+G178</f>
      </c>
      <c r="I179" s="17" t="n">
        <v>170.0</v>
      </c>
      <c r="J179" s="18"/>
    </row>
    <row r="180" ht="42.0" customHeight="true">
      <c r="A180" s="10" t="s">
        <v>174</v>
      </c>
      <c r="B180" s="11"/>
      <c r="C180" s="11"/>
      <c r="D180" s="11"/>
      <c r="E180" s="12" t="s">
        <v>13</v>
      </c>
      <c r="F180" s="13" t="n">
        <v>1.0</v>
      </c>
      <c r="G180" s="15">
        <f>G30+G163+G164+G178</f>
      </c>
      <c r="I180" s="17" t="n">
        <v>171.0</v>
      </c>
      <c r="J180" s="18"/>
    </row>
    <row r="181" ht="42.0" customHeight="true">
      <c r="A181" s="10"/>
      <c r="B181" s="11" t="s">
        <v>175</v>
      </c>
      <c r="C181" s="11"/>
      <c r="D181" s="11"/>
      <c r="E181" s="12" t="s">
        <v>13</v>
      </c>
      <c r="F181" s="13" t="n">
        <v>1.0</v>
      </c>
      <c r="G181" s="16"/>
      <c r="I181" s="17" t="n">
        <v>172.0</v>
      </c>
      <c r="J181" s="18" t="n">
        <v>220.0</v>
      </c>
    </row>
    <row r="182" ht="42.0" customHeight="true">
      <c r="A182" s="10" t="s">
        <v>176</v>
      </c>
      <c r="B182" s="11"/>
      <c r="C182" s="11"/>
      <c r="D182" s="11"/>
      <c r="E182" s="12" t="s">
        <v>13</v>
      </c>
      <c r="F182" s="13" t="n">
        <v>1.0</v>
      </c>
      <c r="G182" s="15">
        <f>G180+G181</f>
      </c>
      <c r="I182" s="17" t="n">
        <v>173.0</v>
      </c>
      <c r="J182" s="18" t="n">
        <v>30.0</v>
      </c>
    </row>
    <row r="183" ht="42.0" customHeight="true">
      <c r="A183" s="19" t="s">
        <v>177</v>
      </c>
      <c r="B183" s="20"/>
      <c r="C183" s="20"/>
      <c r="D183" s="20"/>
      <c r="E183" s="21" t="s">
        <v>178</v>
      </c>
      <c r="F183" s="22" t="s">
        <v>178</v>
      </c>
      <c r="G183" s="24">
        <f>G182</f>
      </c>
      <c r="I183" s="26" t="n">
        <v>174.0</v>
      </c>
      <c r="J18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C19:D19"/>
    <mergeCell ref="D20"/>
    <mergeCell ref="D21"/>
    <mergeCell ref="D22"/>
    <mergeCell ref="D23"/>
    <mergeCell ref="D24"/>
    <mergeCell ref="D25"/>
    <mergeCell ref="D26"/>
    <mergeCell ref="D27"/>
    <mergeCell ref="A28:D28"/>
    <mergeCell ref="B29:D29"/>
    <mergeCell ref="A30:D30"/>
    <mergeCell ref="A31:D31"/>
    <mergeCell ref="B32:D32"/>
    <mergeCell ref="C33:D33"/>
    <mergeCell ref="D34"/>
    <mergeCell ref="D35"/>
    <mergeCell ref="C36:D36"/>
    <mergeCell ref="D37"/>
    <mergeCell ref="D38"/>
    <mergeCell ref="B39:D39"/>
    <mergeCell ref="C40:D40"/>
    <mergeCell ref="D41"/>
    <mergeCell ref="D42"/>
    <mergeCell ref="D43"/>
    <mergeCell ref="B44:D44"/>
    <mergeCell ref="C45:D45"/>
    <mergeCell ref="D46"/>
    <mergeCell ref="D47"/>
    <mergeCell ref="D48"/>
    <mergeCell ref="D49"/>
    <mergeCell ref="D50"/>
    <mergeCell ref="D51"/>
    <mergeCell ref="D52"/>
    <mergeCell ref="D53"/>
    <mergeCell ref="C54:D54"/>
    <mergeCell ref="D55"/>
    <mergeCell ref="D56"/>
    <mergeCell ref="D57"/>
    <mergeCell ref="A58:D58"/>
    <mergeCell ref="B59:D59"/>
    <mergeCell ref="C60:D60"/>
    <mergeCell ref="D61"/>
    <mergeCell ref="D62"/>
    <mergeCell ref="B63:D63"/>
    <mergeCell ref="C64:D64"/>
    <mergeCell ref="D65"/>
    <mergeCell ref="D66"/>
    <mergeCell ref="D67"/>
    <mergeCell ref="D68"/>
    <mergeCell ref="D69"/>
    <mergeCell ref="D70"/>
    <mergeCell ref="D71"/>
    <mergeCell ref="D72"/>
    <mergeCell ref="D73"/>
    <mergeCell ref="D74"/>
    <mergeCell ref="D75"/>
    <mergeCell ref="C76:D76"/>
    <mergeCell ref="D77"/>
    <mergeCell ref="D78"/>
    <mergeCell ref="D79"/>
    <mergeCell ref="D80"/>
    <mergeCell ref="D81"/>
    <mergeCell ref="B82:D82"/>
    <mergeCell ref="C83:D83"/>
    <mergeCell ref="D84"/>
    <mergeCell ref="C85:D85"/>
    <mergeCell ref="D86"/>
    <mergeCell ref="A87:D87"/>
    <mergeCell ref="B88:D88"/>
    <mergeCell ref="C89:D89"/>
    <mergeCell ref="D90"/>
    <mergeCell ref="D91"/>
    <mergeCell ref="B92:D92"/>
    <mergeCell ref="C93:D93"/>
    <mergeCell ref="D94"/>
    <mergeCell ref="D95"/>
    <mergeCell ref="D96"/>
    <mergeCell ref="D97"/>
    <mergeCell ref="D98"/>
    <mergeCell ref="D99"/>
    <mergeCell ref="D100"/>
    <mergeCell ref="B101:D101"/>
    <mergeCell ref="C102:D102"/>
    <mergeCell ref="D103"/>
    <mergeCell ref="D104"/>
    <mergeCell ref="D105"/>
    <mergeCell ref="D106"/>
    <mergeCell ref="D107"/>
    <mergeCell ref="D108"/>
    <mergeCell ref="D109"/>
    <mergeCell ref="D110"/>
    <mergeCell ref="D111"/>
    <mergeCell ref="D112"/>
    <mergeCell ref="D113"/>
    <mergeCell ref="D114"/>
    <mergeCell ref="D115"/>
    <mergeCell ref="D116"/>
    <mergeCell ref="B117:D117"/>
    <mergeCell ref="C118:D118"/>
    <mergeCell ref="D119"/>
    <mergeCell ref="D120"/>
    <mergeCell ref="D121"/>
    <mergeCell ref="D122"/>
    <mergeCell ref="D123"/>
    <mergeCell ref="D124"/>
    <mergeCell ref="D125"/>
    <mergeCell ref="D126"/>
    <mergeCell ref="D127"/>
    <mergeCell ref="D128"/>
    <mergeCell ref="D129"/>
    <mergeCell ref="D130"/>
    <mergeCell ref="D131"/>
    <mergeCell ref="D132"/>
    <mergeCell ref="B133:D133"/>
    <mergeCell ref="C134:D134"/>
    <mergeCell ref="D135"/>
    <mergeCell ref="D136"/>
    <mergeCell ref="B137:D137"/>
    <mergeCell ref="C138:D138"/>
    <mergeCell ref="D139"/>
    <mergeCell ref="D140"/>
    <mergeCell ref="C141:D141"/>
    <mergeCell ref="D142"/>
    <mergeCell ref="D143"/>
    <mergeCell ref="D144"/>
    <mergeCell ref="C145:D145"/>
    <mergeCell ref="D146"/>
    <mergeCell ref="D147"/>
    <mergeCell ref="C148:D148"/>
    <mergeCell ref="D149"/>
    <mergeCell ref="B150:D150"/>
    <mergeCell ref="C151:D151"/>
    <mergeCell ref="D152"/>
    <mergeCell ref="D153"/>
    <mergeCell ref="B154:D154"/>
    <mergeCell ref="C155:D155"/>
    <mergeCell ref="D156"/>
    <mergeCell ref="D157"/>
    <mergeCell ref="C158:D158"/>
    <mergeCell ref="D159"/>
    <mergeCell ref="C160:D160"/>
    <mergeCell ref="D161"/>
    <mergeCell ref="D162"/>
    <mergeCell ref="A163:D163"/>
    <mergeCell ref="A164:D164"/>
    <mergeCell ref="B165:D165"/>
    <mergeCell ref="C166:D166"/>
    <mergeCell ref="D167"/>
    <mergeCell ref="D168"/>
    <mergeCell ref="D169"/>
    <mergeCell ref="C170:D170"/>
    <mergeCell ref="D171"/>
    <mergeCell ref="C172:D172"/>
    <mergeCell ref="D173"/>
    <mergeCell ref="C174:D174"/>
    <mergeCell ref="D175"/>
    <mergeCell ref="B176:D176"/>
    <mergeCell ref="A177:D177"/>
    <mergeCell ref="B178:D178"/>
    <mergeCell ref="A179:D179"/>
    <mergeCell ref="A180:D180"/>
    <mergeCell ref="B181:D181"/>
    <mergeCell ref="A182:D182"/>
    <mergeCell ref="A183:D18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2025-03-27T10:33:02Z</dcterms:created>
  <dc:creator>Apache POI</dc:creator>
</cp:coreProperties>
</file>